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pge.sharepoint.com/sites/WildfireMitigationPlan/Discovery/2023 WMP Discovery/MGRA/007/"/>
    </mc:Choice>
  </mc:AlternateContent>
  <xr:revisionPtr revIDLastSave="0" documentId="13_ncr:1_{6D4A8BF5-F631-4D54-9B4A-CABB588CF0D4}" xr6:coauthVersionLast="47" xr6:coauthVersionMax="47" xr10:uidLastSave="{00000000-0000-0000-0000-000000000000}"/>
  <bookViews>
    <workbookView xWindow="-120" yWindow="-120" windowWidth="20730" windowHeight="11160" activeTab="2" xr2:uid="{1DC822B9-4D17-4429-9ADC-D8AAF2D747E7}"/>
  </bookViews>
  <sheets>
    <sheet name="Assessment" sheetId="1" r:id="rId1"/>
    <sheet name="Score Sheet" sheetId="2" r:id="rId2"/>
    <sheet name="Risk Matrix" sheetId="3" r:id="rId3"/>
  </sheets>
  <definedNames>
    <definedName name="_xlnm.Print_Area" localSheetId="0">Assessment!$A$2:$F$32</definedName>
    <definedName name="_xlnm.Print_Area" localSheetId="1">'Score Sheet'!$B$2:$D$18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1" l="1"/>
  <c r="F17" i="1" s="1"/>
</calcChain>
</file>

<file path=xl/sharedStrings.xml><?xml version="1.0" encoding="utf-8"?>
<sst xmlns="http://schemas.openxmlformats.org/spreadsheetml/2006/main" count="104" uniqueCount="93">
  <si>
    <t xml:space="preserve">Fire History (40yr all fires) </t>
  </si>
  <si>
    <t>Ingress/Egress Impacts</t>
  </si>
  <si>
    <t>Resistance to Control</t>
  </si>
  <si>
    <t>Community Risk Factors</t>
  </si>
  <si>
    <t>Other Unique Local Factors</t>
  </si>
  <si>
    <t>Is there frequent return of catastrophic fire?</t>
  </si>
  <si>
    <t>Multiple major wildfire incidents in the project area.</t>
  </si>
  <si>
    <t>Timber fuels require heavy commitment of suppression resources and may use "indirect" control strategy.</t>
  </si>
  <si>
    <t>Multiple threats to economic values or critical infrastructure.</t>
  </si>
  <si>
    <t>Single major wildfire incident in or near the project area.</t>
  </si>
  <si>
    <t>Brush fuels require heavy commitment of suppression resources and may use "indirect" control strategy.</t>
  </si>
  <si>
    <t>Single threat to either economic value or critical infrastructure.</t>
  </si>
  <si>
    <t>Small occasional wildfire incidents in the project area.</t>
  </si>
  <si>
    <t>Minimal Impacts to roads and travel routes</t>
  </si>
  <si>
    <t>Grass/ Oak woodland fuels require fewer resources and direct control strategies are most effective.</t>
  </si>
  <si>
    <t>Minimal threats present.</t>
  </si>
  <si>
    <t>0 Points</t>
  </si>
  <si>
    <t>No wildfire incidents in the project area.</t>
  </si>
  <si>
    <t>No roads or routes of travel impacted</t>
  </si>
  <si>
    <t>Agricultural Crops or maintain landscaped vegetation</t>
  </si>
  <si>
    <t>No threats present.</t>
  </si>
  <si>
    <t>Date:</t>
  </si>
  <si>
    <t>Circuit Score:</t>
  </si>
  <si>
    <t>Max Points:</t>
  </si>
  <si>
    <t>Circuit Risk Rating:</t>
  </si>
  <si>
    <t>LAN ID:</t>
  </si>
  <si>
    <t>Phone #:</t>
  </si>
  <si>
    <t>Evaluator Signature</t>
  </si>
  <si>
    <t>Considerations:</t>
  </si>
  <si>
    <t>Notes:</t>
  </si>
  <si>
    <t>Comments:</t>
  </si>
  <si>
    <t>Score:</t>
  </si>
  <si>
    <r>
      <t xml:space="preserve">Evaluator identifies other local critical/unique factors. </t>
    </r>
    <r>
      <rPr>
        <b/>
        <sz val="10"/>
        <color theme="1"/>
        <rFont val="Arial"/>
        <family val="2"/>
      </rPr>
      <t xml:space="preserve">See "notes" below.      </t>
    </r>
  </si>
  <si>
    <t>96%- 100%</t>
  </si>
  <si>
    <t>Severe Risk</t>
  </si>
  <si>
    <t>90%-95%</t>
  </si>
  <si>
    <t>Very High Risk</t>
  </si>
  <si>
    <t>80%- 89%</t>
  </si>
  <si>
    <t>High Risk</t>
  </si>
  <si>
    <t>70%-79%</t>
  </si>
  <si>
    <t>Moderate Risk</t>
  </si>
  <si>
    <t>60%-69%</t>
  </si>
  <si>
    <t>Medium Risk</t>
  </si>
  <si>
    <t>50%-59%</t>
  </si>
  <si>
    <t>Low Risk</t>
  </si>
  <si>
    <t>Risk</t>
  </si>
  <si>
    <t>Almost Certain</t>
  </si>
  <si>
    <t>Likely</t>
  </si>
  <si>
    <t xml:space="preserve">Possible </t>
  </si>
  <si>
    <t>Rare</t>
  </si>
  <si>
    <t>Unlikely</t>
  </si>
  <si>
    <t xml:space="preserve">May impact one of the following:  Safety, assets or equipment, reliability, affordability, compliance, environmental, customer or government relations, business operations or lines of business. </t>
  </si>
  <si>
    <t>Consequences</t>
  </si>
  <si>
    <t>Can roads inundated by evacuees due to potential failure of overhead assets, vegetation and road design?</t>
  </si>
  <si>
    <t>Are there potential impacts to commercial, industrial sites and critical infrastructure?</t>
  </si>
  <si>
    <t>Do the fire fuels require more resources, change suppression strategies and create secondary ignition potential?</t>
  </si>
  <si>
    <t xml:space="preserve">Safety concern.  Limited or no damage to assets.  No threat to continuity of service. Minimal financial cost or liability. Self reported inspection to regulator with out fines or violation. Limited or no environmental impacts. Limited or no media coverage. </t>
  </si>
  <si>
    <t xml:space="preserve">Severe to Minor Injuries.  Major damage to critical assets.  Limited loss of service.  Financial loss.  Regulatory penalties and legal actions.  Environmental damage.  Extended state media coverage. </t>
  </si>
  <si>
    <t xml:space="preserve">Fatality or Serious Injury.  Catastrophic Damage to critical assets.  Widespread loss of service.  Financial loss. Shut down by regulatory agency.  Severe environmental impacts.  Negative national/ international media coverage. </t>
  </si>
  <si>
    <r>
      <rPr>
        <b/>
        <i/>
        <sz val="11"/>
        <color theme="1"/>
        <rFont val="Arial"/>
        <family val="2"/>
      </rPr>
      <t>Fire History</t>
    </r>
    <r>
      <rPr>
        <i/>
        <sz val="11"/>
        <color theme="1"/>
        <rFont val="Arial"/>
        <family val="2"/>
      </rPr>
      <t>-  Does the project/circuit have repeated, intense fire history in the last 40 years at or near the circuit?  https://firemap.sdsc.edu/</t>
    </r>
  </si>
  <si>
    <r>
      <rPr>
        <b/>
        <i/>
        <sz val="11"/>
        <color theme="1"/>
        <rFont val="Arial"/>
        <family val="2"/>
      </rPr>
      <t>Community Risk Factors</t>
    </r>
    <r>
      <rPr>
        <i/>
        <sz val="11"/>
        <color theme="1"/>
        <rFont val="Arial"/>
        <family val="2"/>
      </rPr>
      <t>- Industrial/Commercial businesses, watershed and timber resources, critical facilities such as water treatment, communications, recreational sites or other natural, historical or cultural resources.  What will be the long term community impacts?</t>
    </r>
  </si>
  <si>
    <r>
      <rPr>
        <b/>
        <i/>
        <sz val="11"/>
        <color theme="1"/>
        <rFont val="Arial"/>
        <family val="2"/>
      </rPr>
      <t>Other Unique Local Factors</t>
    </r>
    <r>
      <rPr>
        <i/>
        <sz val="11"/>
        <color theme="1"/>
        <rFont val="Arial"/>
        <family val="2"/>
      </rPr>
      <t>- Are there unique situations where Fire Behavior factors (Fuels, Weather and Topography) collide with human designs to create the "highest risk" or "worst case scenario".  (Bug Kill, Non native tree species, dead end roads, high risk occupancies, sensitive sites etc.)</t>
    </r>
  </si>
  <si>
    <t>Multiple factors exist and significantly increase incident complexity and community risk.</t>
  </si>
  <si>
    <t>No additional factors.</t>
  </si>
  <si>
    <t>Multiple factors exist with minor/moderate increases to incident complexity and community risk.</t>
  </si>
  <si>
    <t>A single factor exists with little change to incident complexity or community risk.</t>
  </si>
  <si>
    <r>
      <rPr>
        <b/>
        <i/>
        <sz val="11"/>
        <color theme="1"/>
        <rFont val="Arial"/>
        <family val="2"/>
      </rPr>
      <t>Resistance to control</t>
    </r>
    <r>
      <rPr>
        <i/>
        <sz val="11"/>
        <color theme="1"/>
        <rFont val="Arial"/>
        <family val="2"/>
      </rPr>
      <t>-  Does the presence of heavy fuels contribute to increased difficulty to control requiring more resources and indirect strategy? Will there be a long duration, plume dominated/crown fire event with potential for long range spot fires and/or changing adverse weather conditions?</t>
    </r>
  </si>
  <si>
    <t xml:space="preserve">5 points </t>
  </si>
  <si>
    <t xml:space="preserve">15 Points </t>
  </si>
  <si>
    <t xml:space="preserve">30 Points </t>
  </si>
  <si>
    <t xml:space="preserve">PG&amp;E - Circuit Based Fire Risk Assessment Tool </t>
  </si>
  <si>
    <t>Primary routes of travel may be impacted due to overhead asset failure, inadequate road design or vegetation.</t>
  </si>
  <si>
    <t>Some primary routes of travel will be impacted due to overhead asset failure, inadequate road design or vegetation.</t>
  </si>
  <si>
    <t>Local Support and Input:</t>
  </si>
  <si>
    <t>Evaluator Qualification Statement:</t>
  </si>
  <si>
    <t>Name/ Title</t>
  </si>
  <si>
    <t>Evaluator</t>
  </si>
  <si>
    <t>Primary</t>
  </si>
  <si>
    <t>Secondary</t>
  </si>
  <si>
    <t>Tier</t>
  </si>
  <si>
    <t>Date</t>
  </si>
  <si>
    <t xml:space="preserve">Circuit </t>
  </si>
  <si>
    <t xml:space="preserve">All evaluations have been completed by wildland fire experts with a minimum of 20 years of education, training and experience. Knowledge base includes  fire behavior, prevention standards, suppression tactics and strategies, all risk emergency response, command and control  and complex incident management. Each evaluator has functioned as chief officers with California Professional Wildland Firefighting agencies and have worked as members of Local, State and Federal Incident Management Teams. Each risk factor has been carefully considered, weighted and scored based on the evaluators experience and knowledge of fire behavior, utility and community risk factors. </t>
  </si>
  <si>
    <t>Fire History (40 Years all fires)</t>
  </si>
  <si>
    <t>Ingress/ Egress Impacts</t>
  </si>
  <si>
    <t>Circuit Risk Rating</t>
  </si>
  <si>
    <t>Circuit Risk Rating Guide</t>
  </si>
  <si>
    <t>Circuit Risk Scoring (from assessment tool)</t>
  </si>
  <si>
    <r>
      <rPr>
        <b/>
        <i/>
        <sz val="11"/>
        <color theme="1"/>
        <rFont val="Arial"/>
        <family val="2"/>
      </rPr>
      <t>Ingress/ Egress Impacts</t>
    </r>
    <r>
      <rPr>
        <i/>
        <sz val="11"/>
        <color theme="1"/>
        <rFont val="Arial"/>
        <family val="2"/>
      </rPr>
      <t>-  Number, type and size of roads. Could fire weakened trees or PG&amp;E overhead assets block primary/secondary ingress and egress routes for evacuation or first responders should they fail based on impacts of wind or wildfire? Will evacuation likely inundate the roads?</t>
    </r>
  </si>
  <si>
    <t xml:space="preserve">Phone #:  </t>
  </si>
  <si>
    <t xml:space="preserve">Date: </t>
  </si>
  <si>
    <t xml:space="preserve">LAN ID:  </t>
  </si>
  <si>
    <t>Minor injuries and safety concerns.  Damage and degradation of critical assets. Threat to continuity of service. Financial loss.  Warning letter or notice of violation from regulators. Local environmental impacts. Limited local media coverage.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</si>
</sst>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0"/>
      <color theme="1"/>
      <name val="Arial"/>
      <family val="2"/>
    </font>
    <font>
      <sz val="8"/>
      <color theme="1"/>
      <name val="Arial"/>
      <family val="2"/>
    </font>
    <font>
      <b/>
      <sz val="16"/>
      <color theme="1"/>
      <name val="Arial"/>
      <family val="2"/>
    </font>
    <font>
      <b/>
      <sz val="11"/>
      <color theme="1"/>
      <name val="Arial"/>
      <family val="2"/>
    </font>
    <font>
      <sz val="10"/>
      <color theme="1"/>
      <name val="Arial"/>
      <family val="2"/>
    </font>
    <font>
      <b/>
      <sz val="14"/>
      <color theme="1"/>
      <name val="Arial"/>
      <family val="2"/>
    </font>
    <font>
      <b/>
      <i/>
      <sz val="11"/>
      <color theme="1"/>
      <name val="Arial"/>
      <family val="2"/>
    </font>
    <font>
      <i/>
      <sz val="11"/>
      <color theme="1"/>
      <name val="Arial"/>
      <family val="2"/>
    </font>
    <font>
      <b/>
      <i/>
      <sz val="10"/>
      <color theme="1"/>
      <name val="Arial"/>
      <family val="2"/>
    </font>
    <font>
      <i/>
      <sz val="10"/>
      <color theme="1"/>
      <name val="Arial"/>
      <family val="2"/>
    </font>
    <font>
      <b/>
      <sz val="18"/>
      <color theme="1"/>
      <name val="Arial"/>
      <family val="2"/>
    </font>
    <font>
      <b/>
      <sz val="12"/>
      <color theme="1"/>
      <name val="Arial"/>
      <family val="2"/>
    </font>
    <font>
      <sz val="16"/>
      <color theme="1"/>
      <name val="Arial"/>
      <family val="2"/>
    </font>
    <font>
      <sz val="11"/>
      <color theme="1"/>
      <name val="Arial"/>
      <family val="2"/>
    </font>
    <font>
      <sz val="12"/>
      <color theme="1"/>
      <name val="Arial"/>
      <family val="2"/>
    </font>
    <font>
      <b/>
      <sz val="12"/>
      <color theme="1"/>
      <name val="Calibri"/>
      <family val="2"/>
      <scheme val="minor"/>
    </font>
  </fonts>
  <fills count="11">
    <fill>
      <patternFill patternType="none"/>
    </fill>
    <fill>
      <patternFill patternType="gray125"/>
    </fill>
    <fill>
      <patternFill patternType="solid">
        <fgColor rgb="FF00B050"/>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0" tint="-0.14996795556505021"/>
        <bgColor indexed="64"/>
      </patternFill>
    </fill>
    <fill>
      <patternFill patternType="solid">
        <fgColor rgb="FFC00000"/>
        <bgColor indexed="64"/>
      </patternFill>
    </fill>
    <fill>
      <patternFill patternType="solid">
        <fgColor rgb="FF92D050"/>
        <bgColor indexed="64"/>
      </patternFill>
    </fill>
    <fill>
      <patternFill patternType="solid">
        <fgColor rgb="FF00B0F0"/>
        <bgColor indexed="64"/>
      </patternFill>
    </fill>
  </fills>
  <borders count="51">
    <border>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medium">
        <color auto="1"/>
      </left>
      <right style="thin">
        <color auto="1"/>
      </right>
      <top style="medium">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medium">
        <color auto="1"/>
      </top>
      <bottom style="medium">
        <color auto="1"/>
      </bottom>
      <diagonal/>
    </border>
    <border>
      <left style="medium">
        <color auto="1"/>
      </left>
      <right/>
      <top style="thin">
        <color auto="1"/>
      </top>
      <bottom style="medium">
        <color auto="1"/>
      </bottom>
      <diagonal/>
    </border>
  </borders>
  <cellStyleXfs count="1">
    <xf numFmtId="0" fontId="0" fillId="0" borderId="0"/>
  </cellStyleXfs>
  <cellXfs count="146">
    <xf numFmtId="0" fontId="0" fillId="0" borderId="0" xfId="0"/>
    <xf numFmtId="0" fontId="4" fillId="0" borderId="16" xfId="0" applyFont="1" applyBorder="1" applyAlignment="1">
      <alignment horizontal="left" vertical="top"/>
    </xf>
    <xf numFmtId="0" fontId="0" fillId="0" borderId="19" xfId="0" applyBorder="1"/>
    <xf numFmtId="0" fontId="4" fillId="0" borderId="17" xfId="0" applyFont="1" applyBorder="1" applyAlignment="1">
      <alignment horizontal="left" vertical="top" readingOrder="1"/>
    </xf>
    <xf numFmtId="0" fontId="4" fillId="0" borderId="17" xfId="0" applyFont="1" applyBorder="1" applyAlignment="1">
      <alignment horizontal="left" vertical="top" wrapText="1"/>
    </xf>
    <xf numFmtId="0" fontId="0" fillId="0" borderId="16" xfId="0" applyBorder="1"/>
    <xf numFmtId="0" fontId="0" fillId="0" borderId="18" xfId="0" applyBorder="1"/>
    <xf numFmtId="0" fontId="0" fillId="0" borderId="31" xfId="0" applyBorder="1"/>
    <xf numFmtId="0" fontId="0" fillId="0" borderId="32" xfId="0" applyBorder="1"/>
    <xf numFmtId="0" fontId="0" fillId="0" borderId="20" xfId="0" applyBorder="1"/>
    <xf numFmtId="0" fontId="0" fillId="0" borderId="33" xfId="0" applyBorder="1"/>
    <xf numFmtId="0" fontId="5" fillId="0" borderId="39" xfId="0" applyFont="1" applyBorder="1" applyAlignment="1">
      <alignment horizontal="center" vertical="center"/>
    </xf>
    <xf numFmtId="0" fontId="13" fillId="5" borderId="2"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5" fillId="0" borderId="41" xfId="0" applyFont="1" applyBorder="1" applyAlignment="1">
      <alignment horizontal="center" vertical="center"/>
    </xf>
    <xf numFmtId="0" fontId="13" fillId="6" borderId="4" xfId="0" applyFont="1" applyFill="1" applyBorder="1" applyAlignment="1">
      <alignment horizontal="center" vertical="center"/>
    </xf>
    <xf numFmtId="0" fontId="13" fillId="5" borderId="4" xfId="0" applyFont="1" applyFill="1" applyBorder="1" applyAlignment="1">
      <alignment horizontal="center" vertical="center"/>
    </xf>
    <xf numFmtId="0" fontId="13" fillId="4" borderId="4" xfId="0" applyFont="1" applyFill="1" applyBorder="1" applyAlignment="1">
      <alignment horizontal="center" vertical="center"/>
    </xf>
    <xf numFmtId="0" fontId="13" fillId="4" borderId="5" xfId="0" applyFont="1" applyFill="1" applyBorder="1" applyAlignment="1">
      <alignment horizontal="center" vertical="center"/>
    </xf>
    <xf numFmtId="0" fontId="13" fillId="5" borderId="5" xfId="0" applyFont="1" applyFill="1" applyBorder="1" applyAlignment="1">
      <alignment horizontal="center" vertical="center"/>
    </xf>
    <xf numFmtId="0" fontId="11" fillId="0" borderId="48" xfId="0" applyFont="1" applyBorder="1" applyAlignment="1">
      <alignment horizontal="center" vertical="center" textRotation="255"/>
    </xf>
    <xf numFmtId="0" fontId="2" fillId="0" borderId="26" xfId="0" applyFont="1" applyBorder="1" applyAlignment="1">
      <alignment horizontal="left" vertical="top" wrapText="1"/>
    </xf>
    <xf numFmtId="0" fontId="2" fillId="0" borderId="27" xfId="0" applyFont="1" applyBorder="1" applyAlignment="1">
      <alignment horizontal="left" vertical="top" wrapText="1"/>
    </xf>
    <xf numFmtId="0" fontId="3" fillId="0" borderId="29" xfId="0" applyFont="1" applyBorder="1" applyAlignment="1" applyProtection="1">
      <alignment horizontal="center" vertical="center"/>
      <protection hidden="1"/>
    </xf>
    <xf numFmtId="0" fontId="3" fillId="0" borderId="5" xfId="0" applyFont="1" applyBorder="1" applyAlignment="1" applyProtection="1">
      <alignment horizontal="center" vertical="center"/>
      <protection hidden="1"/>
    </xf>
    <xf numFmtId="10" fontId="3" fillId="0" borderId="7" xfId="0" applyNumberFormat="1" applyFont="1" applyBorder="1" applyAlignment="1" applyProtection="1">
      <alignment horizontal="center" vertical="center"/>
      <protection hidden="1"/>
    </xf>
    <xf numFmtId="0" fontId="7" fillId="0" borderId="10" xfId="0" applyFont="1" applyBorder="1" applyAlignment="1" applyProtection="1">
      <alignment horizontal="center" vertical="center" readingOrder="1"/>
      <protection hidden="1"/>
    </xf>
    <xf numFmtId="0" fontId="7" fillId="0" borderId="2" xfId="0" applyFont="1" applyBorder="1" applyAlignment="1" applyProtection="1">
      <alignment horizontal="center" vertical="center"/>
      <protection hidden="1"/>
    </xf>
    <xf numFmtId="49" fontId="7" fillId="0" borderId="2" xfId="0" applyNumberFormat="1" applyFont="1" applyBorder="1" applyAlignment="1" applyProtection="1">
      <alignment horizontal="center" vertical="center"/>
      <protection hidden="1"/>
    </xf>
    <xf numFmtId="14" fontId="7" fillId="0" borderId="3" xfId="0" applyNumberFormat="1" applyFont="1" applyBorder="1" applyAlignment="1" applyProtection="1">
      <alignment horizontal="center" vertical="center"/>
      <protection hidden="1"/>
    </xf>
    <xf numFmtId="0" fontId="1" fillId="2" borderId="2" xfId="0" applyFont="1" applyFill="1" applyBorder="1" applyAlignment="1" applyProtection="1">
      <alignment horizontal="center" vertical="center" wrapText="1" readingOrder="1"/>
      <protection hidden="1"/>
    </xf>
    <xf numFmtId="0" fontId="1" fillId="2" borderId="3" xfId="0" applyFont="1" applyFill="1" applyBorder="1" applyAlignment="1" applyProtection="1">
      <alignment horizontal="center" vertical="center" wrapText="1" readingOrder="1"/>
      <protection hidden="1"/>
    </xf>
    <xf numFmtId="0" fontId="5" fillId="3" borderId="4" xfId="0" applyFont="1" applyFill="1" applyBorder="1" applyAlignment="1" applyProtection="1">
      <alignment horizontal="center" vertical="center" wrapText="1" readingOrder="1"/>
      <protection hidden="1"/>
    </xf>
    <xf numFmtId="0" fontId="5" fillId="0" borderId="5" xfId="0" applyFont="1" applyBorder="1" applyAlignment="1" applyProtection="1">
      <alignment horizontal="center" vertical="center" wrapText="1" readingOrder="1"/>
      <protection hidden="1"/>
    </xf>
    <xf numFmtId="0" fontId="1" fillId="4" borderId="17" xfId="0" applyFont="1" applyFill="1" applyBorder="1" applyAlignment="1" applyProtection="1">
      <alignment horizontal="center" vertical="center" wrapText="1" readingOrder="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1" fillId="5" borderId="17" xfId="0" applyFont="1" applyFill="1" applyBorder="1" applyAlignment="1" applyProtection="1">
      <alignment horizontal="center" vertical="center" wrapText="1" readingOrder="1"/>
      <protection hidden="1"/>
    </xf>
    <xf numFmtId="0" fontId="5" fillId="5" borderId="4" xfId="0" applyFont="1" applyFill="1" applyBorder="1" applyAlignment="1" applyProtection="1">
      <alignment horizontal="center" vertical="center" wrapText="1"/>
      <protection hidden="1"/>
    </xf>
    <xf numFmtId="0" fontId="5" fillId="5" borderId="5" xfId="0" applyFont="1" applyFill="1" applyBorder="1" applyAlignment="1" applyProtection="1">
      <alignment horizontal="center" vertical="center" wrapText="1"/>
      <protection hidden="1"/>
    </xf>
    <xf numFmtId="0" fontId="1" fillId="6" borderId="17" xfId="0" applyFont="1" applyFill="1" applyBorder="1" applyAlignment="1" applyProtection="1">
      <alignment horizontal="center" vertical="center" wrapText="1" readingOrder="1"/>
      <protection hidden="1"/>
    </xf>
    <xf numFmtId="0" fontId="5" fillId="6" borderId="4" xfId="0" applyFont="1" applyFill="1" applyBorder="1" applyAlignment="1" applyProtection="1">
      <alignment horizontal="center" vertical="center" wrapText="1"/>
      <protection hidden="1"/>
    </xf>
    <xf numFmtId="0" fontId="5" fillId="6" borderId="5" xfId="0" applyFont="1" applyFill="1" applyBorder="1" applyAlignment="1" applyProtection="1">
      <alignment horizontal="center" vertical="center" wrapText="1"/>
      <protection hidden="1"/>
    </xf>
    <xf numFmtId="0" fontId="1" fillId="0" borderId="17" xfId="0" applyFont="1" applyBorder="1" applyAlignment="1" applyProtection="1">
      <alignment horizontal="center" vertical="center" wrapText="1" readingOrder="1"/>
      <protection hidden="1"/>
    </xf>
    <xf numFmtId="0" fontId="5" fillId="0" borderId="4" xfId="0" applyFont="1" applyBorder="1" applyAlignment="1" applyProtection="1">
      <alignment horizontal="center" vertical="center" wrapText="1"/>
      <protection hidden="1"/>
    </xf>
    <xf numFmtId="0" fontId="5" fillId="0" borderId="5" xfId="0" applyFont="1" applyBorder="1" applyAlignment="1" applyProtection="1">
      <alignment horizontal="center" vertical="center" wrapText="1"/>
      <protection hidden="1"/>
    </xf>
    <xf numFmtId="0" fontId="7" fillId="2" borderId="1" xfId="0" applyFont="1" applyFill="1" applyBorder="1" applyAlignment="1" applyProtection="1">
      <alignment horizontal="left" vertical="center"/>
      <protection hidden="1"/>
    </xf>
    <xf numFmtId="0" fontId="0" fillId="2" borderId="34" xfId="0" applyFill="1" applyBorder="1" applyProtection="1">
      <protection hidden="1"/>
    </xf>
    <xf numFmtId="0" fontId="0" fillId="2" borderId="35" xfId="0" applyFill="1" applyBorder="1" applyProtection="1">
      <protection hidden="1"/>
    </xf>
    <xf numFmtId="0" fontId="9" fillId="0" borderId="10" xfId="0" applyFont="1" applyBorder="1" applyAlignment="1" applyProtection="1">
      <alignment horizontal="left" vertical="center"/>
      <protection hidden="1"/>
    </xf>
    <xf numFmtId="0" fontId="9" fillId="0" borderId="17" xfId="0" applyFont="1" applyBorder="1" applyAlignment="1" applyProtection="1">
      <alignment horizontal="left" vertical="center"/>
      <protection hidden="1"/>
    </xf>
    <xf numFmtId="0" fontId="7" fillId="2" borderId="23" xfId="0" applyFont="1" applyFill="1" applyBorder="1" applyAlignment="1" applyProtection="1">
      <alignment horizontal="left" vertical="center"/>
      <protection hidden="1"/>
    </xf>
    <xf numFmtId="0" fontId="0" fillId="2" borderId="24" xfId="0" applyFill="1" applyBorder="1" applyProtection="1">
      <protection hidden="1"/>
    </xf>
    <xf numFmtId="0" fontId="0" fillId="2" borderId="25" xfId="0" applyFill="1" applyBorder="1" applyProtection="1">
      <protection hidden="1"/>
    </xf>
    <xf numFmtId="0" fontId="9" fillId="0" borderId="19" xfId="0" applyFont="1" applyBorder="1" applyAlignment="1" applyProtection="1">
      <alignment horizontal="left" vertical="center"/>
      <protection hidden="1"/>
    </xf>
    <xf numFmtId="0" fontId="0" fillId="0" borderId="0" xfId="0" applyProtection="1">
      <protection hidden="1"/>
    </xf>
    <xf numFmtId="0" fontId="3" fillId="0" borderId="4"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4" xfId="0" applyFont="1" applyBorder="1" applyAlignment="1" applyProtection="1">
      <alignment horizontal="left" vertical="top" wrapText="1"/>
      <protection locked="0"/>
    </xf>
    <xf numFmtId="0" fontId="5" fillId="0" borderId="4" xfId="0" quotePrefix="1" applyFont="1" applyBorder="1" applyAlignment="1" applyProtection="1">
      <alignment horizontal="left" vertical="top" wrapText="1"/>
      <protection locked="0"/>
    </xf>
    <xf numFmtId="0" fontId="5" fillId="0" borderId="5" xfId="0" quotePrefix="1" applyFont="1" applyBorder="1" applyAlignment="1" applyProtection="1">
      <alignment horizontal="left" vertical="top" wrapText="1"/>
      <protection locked="0"/>
    </xf>
    <xf numFmtId="49" fontId="8" fillId="0" borderId="16" xfId="0" applyNumberFormat="1" applyFont="1" applyBorder="1" applyAlignment="1" applyProtection="1">
      <alignment horizontal="center" vertical="center" readingOrder="1"/>
      <protection locked="0"/>
    </xf>
    <xf numFmtId="49" fontId="8" fillId="0" borderId="6" xfId="0" applyNumberFormat="1" applyFont="1" applyBorder="1" applyAlignment="1" applyProtection="1">
      <alignment horizontal="center" vertical="center"/>
      <protection locked="0"/>
    </xf>
    <xf numFmtId="14" fontId="8" fillId="0" borderId="7" xfId="0" applyNumberFormat="1" applyFont="1" applyBorder="1" applyAlignment="1" applyProtection="1">
      <alignment horizontal="center" vertical="center"/>
      <protection locked="0"/>
    </xf>
    <xf numFmtId="0" fontId="10" fillId="0" borderId="2"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4"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0" fillId="0" borderId="47" xfId="0" applyBorder="1" applyProtection="1">
      <protection locked="0"/>
    </xf>
    <xf numFmtId="0" fontId="10" fillId="0" borderId="44" xfId="0" applyFont="1" applyBorder="1" applyAlignment="1" applyProtection="1">
      <alignment horizontal="left" vertical="center"/>
      <protection locked="0"/>
    </xf>
    <xf numFmtId="0" fontId="10" fillId="0" borderId="45" xfId="0" applyFont="1" applyBorder="1" applyAlignment="1" applyProtection="1">
      <alignment horizontal="left" vertical="center"/>
      <protection locked="0"/>
    </xf>
    <xf numFmtId="0" fontId="14" fillId="0" borderId="17" xfId="0" applyFont="1" applyBorder="1" applyAlignment="1" applyProtection="1">
      <alignment horizontal="center" vertical="center" wrapText="1"/>
      <protection hidden="1"/>
    </xf>
    <xf numFmtId="0" fontId="14" fillId="0" borderId="4" xfId="0" applyFont="1" applyBorder="1" applyAlignment="1" applyProtection="1">
      <alignment horizontal="center" vertical="center"/>
      <protection hidden="1"/>
    </xf>
    <xf numFmtId="0" fontId="4" fillId="8" borderId="5" xfId="0" applyFont="1" applyFill="1" applyBorder="1" applyAlignment="1" applyProtection="1">
      <alignment horizontal="center" vertical="center"/>
      <protection hidden="1"/>
    </xf>
    <xf numFmtId="0" fontId="4" fillId="4" borderId="5" xfId="0" applyFont="1" applyFill="1" applyBorder="1" applyAlignment="1" applyProtection="1">
      <alignment horizontal="center" vertical="center"/>
      <protection hidden="1"/>
    </xf>
    <xf numFmtId="0" fontId="4" fillId="5" borderId="5" xfId="0" applyFont="1" applyFill="1" applyBorder="1" applyAlignment="1" applyProtection="1">
      <alignment horizontal="center" vertical="center"/>
      <protection hidden="1"/>
    </xf>
    <xf numFmtId="0" fontId="4" fillId="6" borderId="5" xfId="0" applyFont="1" applyFill="1" applyBorder="1" applyAlignment="1" applyProtection="1">
      <alignment horizontal="center" vertical="center"/>
      <protection hidden="1"/>
    </xf>
    <xf numFmtId="0" fontId="0" fillId="9" borderId="5" xfId="0" applyFill="1" applyBorder="1" applyProtection="1">
      <protection hidden="1"/>
    </xf>
    <xf numFmtId="0" fontId="14" fillId="0" borderId="16"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protection hidden="1"/>
    </xf>
    <xf numFmtId="0" fontId="0" fillId="10" borderId="7" xfId="0" applyFill="1" applyBorder="1" applyProtection="1">
      <protection hidden="1"/>
    </xf>
    <xf numFmtId="1" fontId="6" fillId="0" borderId="5" xfId="0" applyNumberFormat="1" applyFont="1" applyBorder="1" applyAlignment="1" applyProtection="1">
      <alignment horizontal="center" vertical="center"/>
      <protection hidden="1"/>
    </xf>
    <xf numFmtId="1" fontId="6" fillId="0" borderId="7" xfId="0" applyNumberFormat="1"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7" fillId="0" borderId="23" xfId="0" applyFont="1" applyBorder="1" applyAlignment="1" applyProtection="1">
      <alignment horizontal="left" vertical="center"/>
      <protection hidden="1"/>
    </xf>
    <xf numFmtId="0" fontId="7" fillId="0" borderId="24" xfId="0" applyFont="1" applyBorder="1" applyAlignment="1" applyProtection="1">
      <alignment horizontal="left" vertical="center"/>
      <protection hidden="1"/>
    </xf>
    <xf numFmtId="0" fontId="8" fillId="0" borderId="20" xfId="0" applyFont="1" applyBorder="1" applyAlignment="1" applyProtection="1">
      <alignment horizontal="left" vertical="top" wrapText="1"/>
      <protection hidden="1"/>
    </xf>
    <xf numFmtId="0" fontId="8" fillId="0" borderId="21" xfId="0" applyFont="1" applyBorder="1" applyAlignment="1" applyProtection="1">
      <alignment horizontal="left" vertical="top" wrapText="1"/>
      <protection hidden="1"/>
    </xf>
    <xf numFmtId="0" fontId="8" fillId="0" borderId="22" xfId="0" applyFont="1" applyBorder="1" applyAlignment="1" applyProtection="1">
      <alignment horizontal="left" vertical="top" wrapText="1"/>
      <protection hidden="1"/>
    </xf>
    <xf numFmtId="0" fontId="0" fillId="7" borderId="15" xfId="0" applyFill="1" applyBorder="1"/>
    <xf numFmtId="0" fontId="0" fillId="7" borderId="14" xfId="0" applyFill="1" applyBorder="1"/>
    <xf numFmtId="0" fontId="0" fillId="7" borderId="13" xfId="0" applyFill="1" applyBorder="1"/>
    <xf numFmtId="0" fontId="7" fillId="2" borderId="8" xfId="0" applyFont="1" applyFill="1" applyBorder="1" applyProtection="1">
      <protection hidden="1"/>
    </xf>
    <xf numFmtId="0" fontId="7" fillId="2" borderId="36" xfId="0" applyFont="1" applyFill="1" applyBorder="1" applyProtection="1">
      <protection hidden="1"/>
    </xf>
    <xf numFmtId="0" fontId="7" fillId="2" borderId="37" xfId="0" applyFont="1" applyFill="1" applyBorder="1" applyProtection="1">
      <protection hidden="1"/>
    </xf>
    <xf numFmtId="0" fontId="8" fillId="0" borderId="17" xfId="0" applyFont="1" applyBorder="1" applyAlignment="1" applyProtection="1">
      <alignment horizontal="left" vertical="top" wrapText="1"/>
      <protection hidden="1"/>
    </xf>
    <xf numFmtId="0" fontId="8" fillId="0" borderId="4" xfId="0" applyFont="1" applyBorder="1" applyAlignment="1" applyProtection="1">
      <alignment horizontal="left" vertical="top" wrapText="1"/>
      <protection hidden="1"/>
    </xf>
    <xf numFmtId="0" fontId="8" fillId="0" borderId="5" xfId="0" applyFont="1" applyBorder="1" applyAlignment="1" applyProtection="1">
      <alignment horizontal="left" vertical="top" wrapText="1"/>
      <protection hidden="1"/>
    </xf>
    <xf numFmtId="0" fontId="8" fillId="0" borderId="16" xfId="0" applyFont="1" applyBorder="1" applyAlignment="1" applyProtection="1">
      <alignment horizontal="left" vertical="top" wrapText="1"/>
      <protection hidden="1"/>
    </xf>
    <xf numFmtId="0" fontId="8" fillId="0" borderId="6" xfId="0" applyFont="1" applyBorder="1" applyAlignment="1" applyProtection="1">
      <alignment horizontal="left" vertical="top" wrapText="1"/>
      <protection hidden="1"/>
    </xf>
    <xf numFmtId="0" fontId="8" fillId="0" borderId="7" xfId="0" applyFont="1" applyBorder="1" applyAlignment="1" applyProtection="1">
      <alignment horizontal="left" vertical="top" wrapText="1"/>
      <protection hidden="1"/>
    </xf>
    <xf numFmtId="0" fontId="14" fillId="0" borderId="40" xfId="0"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14" fillId="0" borderId="42" xfId="0" applyFont="1" applyBorder="1" applyAlignment="1" applyProtection="1">
      <alignment horizontal="center" vertical="center"/>
      <protection locked="0"/>
    </xf>
    <xf numFmtId="0" fontId="14" fillId="0" borderId="43" xfId="0" applyFont="1" applyBorder="1" applyAlignment="1" applyProtection="1">
      <alignment horizontal="center" vertical="center"/>
      <protection locked="0"/>
    </xf>
    <xf numFmtId="0" fontId="4" fillId="0" borderId="0" xfId="0" applyFont="1" applyAlignment="1">
      <alignment horizontal="center" vertical="center"/>
    </xf>
    <xf numFmtId="0" fontId="6" fillId="0" borderId="30" xfId="0" applyFont="1" applyBorder="1" applyAlignment="1">
      <alignment horizontal="center" vertical="center"/>
    </xf>
    <xf numFmtId="0" fontId="6" fillId="0" borderId="46" xfId="0" applyFont="1" applyBorder="1" applyAlignment="1">
      <alignment horizontal="center" vertical="center"/>
    </xf>
    <xf numFmtId="0" fontId="6" fillId="0" borderId="49" xfId="0" applyFont="1" applyBorder="1" applyAlignment="1">
      <alignment horizontal="center" vertical="center"/>
    </xf>
    <xf numFmtId="0" fontId="5" fillId="0" borderId="42" xfId="0" applyFont="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0" xfId="0" applyBorder="1" applyProtection="1">
      <protection hidden="1"/>
    </xf>
    <xf numFmtId="0" fontId="0" fillId="0" borderId="17" xfId="0" applyBorder="1" applyProtection="1">
      <protection hidden="1"/>
    </xf>
    <xf numFmtId="0" fontId="14" fillId="0" borderId="38" xfId="0" applyFont="1" applyBorder="1" applyAlignment="1" applyProtection="1">
      <alignment horizontal="center" vertical="center"/>
      <protection locked="0"/>
    </xf>
    <xf numFmtId="0" fontId="14" fillId="0" borderId="39" xfId="0" applyFont="1" applyBorder="1" applyAlignment="1" applyProtection="1">
      <alignment horizontal="center" vertical="center"/>
      <protection locked="0"/>
    </xf>
    <xf numFmtId="0" fontId="7" fillId="7" borderId="23" xfId="0" applyFont="1" applyFill="1" applyBorder="1" applyAlignment="1">
      <alignment horizontal="center" vertical="top" readingOrder="1"/>
    </xf>
    <xf numFmtId="0" fontId="7" fillId="7" borderId="24" xfId="0" applyFont="1" applyFill="1" applyBorder="1" applyAlignment="1">
      <alignment horizontal="center" vertical="top" readingOrder="1"/>
    </xf>
    <xf numFmtId="0" fontId="7" fillId="7" borderId="25" xfId="0" applyFont="1" applyFill="1" applyBorder="1" applyAlignment="1">
      <alignment horizontal="center" vertical="top" readingOrder="1"/>
    </xf>
    <xf numFmtId="0" fontId="3" fillId="0" borderId="28" xfId="0" applyFont="1" applyBorder="1" applyAlignment="1" applyProtection="1">
      <alignment horizontal="left" vertical="center"/>
      <protection hidden="1"/>
    </xf>
    <xf numFmtId="0" fontId="0" fillId="0" borderId="28" xfId="0" applyBorder="1" applyAlignment="1" applyProtection="1">
      <alignment horizontal="left" vertical="center"/>
      <protection hidden="1"/>
    </xf>
    <xf numFmtId="0" fontId="3" fillId="0" borderId="4" xfId="0" applyFont="1" applyBorder="1" applyAlignment="1" applyProtection="1">
      <alignment horizontal="left" vertical="center"/>
      <protection hidden="1"/>
    </xf>
    <xf numFmtId="0" fontId="0" fillId="0" borderId="4" xfId="0" applyBorder="1" applyAlignment="1" applyProtection="1">
      <alignment horizontal="left" vertical="center"/>
      <protection hidden="1"/>
    </xf>
    <xf numFmtId="0" fontId="3" fillId="0" borderId="6" xfId="0" applyFont="1" applyBorder="1" applyAlignment="1" applyProtection="1">
      <alignment horizontal="left" vertical="center"/>
      <protection hidden="1"/>
    </xf>
    <xf numFmtId="0" fontId="0" fillId="0" borderId="6" xfId="0" applyBorder="1" applyAlignment="1" applyProtection="1">
      <alignment horizontal="left" vertical="center"/>
      <protection hidden="1"/>
    </xf>
    <xf numFmtId="0" fontId="12" fillId="2" borderId="1" xfId="0" applyFont="1" applyFill="1" applyBorder="1" applyAlignment="1" applyProtection="1">
      <alignment horizontal="center" vertical="center"/>
      <protection hidden="1"/>
    </xf>
    <xf numFmtId="0" fontId="12" fillId="2" borderId="34" xfId="0" applyFont="1" applyFill="1" applyBorder="1" applyAlignment="1" applyProtection="1">
      <alignment horizontal="center" vertical="center"/>
      <protection hidden="1"/>
    </xf>
    <xf numFmtId="0" fontId="16" fillId="2" borderId="35" xfId="0" applyFont="1" applyFill="1" applyBorder="1" applyAlignment="1" applyProtection="1">
      <alignment horizontal="center" vertical="center"/>
      <protection hidden="1"/>
    </xf>
    <xf numFmtId="10" fontId="11" fillId="0" borderId="50" xfId="0" applyNumberFormat="1" applyFont="1" applyBorder="1" applyAlignment="1" applyProtection="1">
      <alignment horizontal="center" vertical="center"/>
      <protection hidden="1"/>
    </xf>
    <xf numFmtId="10" fontId="11" fillId="0" borderId="11" xfId="0" applyNumberFormat="1" applyFont="1" applyBorder="1" applyAlignment="1" applyProtection="1">
      <alignment horizontal="center" vertical="center"/>
      <protection hidden="1"/>
    </xf>
    <xf numFmtId="10" fontId="11" fillId="0" borderId="12" xfId="0" applyNumberFormat="1" applyFont="1" applyBorder="1" applyAlignment="1" applyProtection="1">
      <alignment horizontal="center" vertical="center"/>
      <protection hidden="1"/>
    </xf>
    <xf numFmtId="0" fontId="12" fillId="2" borderId="10" xfId="0" applyFont="1" applyFill="1" applyBorder="1" applyAlignment="1" applyProtection="1">
      <alignment horizontal="center" vertical="center"/>
      <protection hidden="1"/>
    </xf>
    <xf numFmtId="0" fontId="12" fillId="2" borderId="2" xfId="0" applyFont="1" applyFill="1" applyBorder="1" applyAlignment="1" applyProtection="1">
      <alignment horizontal="center" vertical="center"/>
      <protection hidden="1"/>
    </xf>
    <xf numFmtId="0" fontId="12" fillId="2" borderId="3" xfId="0" applyFont="1" applyFill="1" applyBorder="1" applyAlignment="1" applyProtection="1">
      <alignment horizontal="center" vertical="center"/>
      <protection hidden="1"/>
    </xf>
    <xf numFmtId="0" fontId="15" fillId="0" borderId="16" xfId="0" applyFont="1" applyBorder="1" applyAlignment="1" applyProtection="1">
      <alignment horizontal="left" vertical="center"/>
      <protection hidden="1"/>
    </xf>
    <xf numFmtId="0" fontId="15" fillId="0" borderId="6" xfId="0" applyFont="1" applyBorder="1" applyAlignment="1" applyProtection="1">
      <alignment horizontal="left" vertical="center"/>
      <protection hidden="1"/>
    </xf>
    <xf numFmtId="0" fontId="15" fillId="0" borderId="17" xfId="0" applyFont="1" applyBorder="1" applyAlignment="1" applyProtection="1">
      <alignment horizontal="left" vertical="center"/>
      <protection hidden="1"/>
    </xf>
    <xf numFmtId="0" fontId="15" fillId="0" borderId="4" xfId="0" applyFont="1" applyBorder="1" applyAlignment="1" applyProtection="1">
      <alignment horizontal="left" vertical="center"/>
      <protection hidden="1"/>
    </xf>
    <xf numFmtId="0" fontId="11" fillId="0" borderId="8" xfId="0" applyFont="1" applyBorder="1" applyAlignment="1">
      <alignment horizontal="center" vertical="center" textRotation="255"/>
    </xf>
    <xf numFmtId="0" fontId="11" fillId="0" borderId="15" xfId="0" applyFont="1" applyBorder="1" applyAlignment="1">
      <alignment horizontal="center" vertical="center" textRotation="255"/>
    </xf>
    <xf numFmtId="0" fontId="0" fillId="0" borderId="9" xfId="0" applyBorder="1" applyAlignment="1">
      <alignment horizontal="center" vertical="center" textRotation="255"/>
    </xf>
    <xf numFmtId="0" fontId="11" fillId="0" borderId="42"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cellXfs>
  <cellStyles count="1">
    <cellStyle name="Normal" xfId="0" builtinId="0"/>
  </cellStyles>
  <dxfs count="24">
    <dxf>
      <fill>
        <patternFill>
          <bgColor rgb="FF00B0F0"/>
        </patternFill>
      </fill>
    </dxf>
    <dxf>
      <fill>
        <patternFill>
          <bgColor rgb="FF92D050"/>
        </patternFill>
      </fill>
    </dxf>
    <dxf>
      <fill>
        <patternFill>
          <bgColor rgb="FFFFFF00"/>
        </patternFill>
      </fill>
    </dxf>
    <dxf>
      <fill>
        <patternFill>
          <bgColor rgb="FFFFFF00"/>
        </patternFill>
      </fill>
    </dxf>
    <dxf>
      <fill>
        <patternFill>
          <bgColor rgb="FFFFC000"/>
        </patternFill>
      </fill>
    </dxf>
    <dxf>
      <fill>
        <patternFill>
          <bgColor rgb="FFFF0000"/>
        </patternFill>
      </fill>
    </dxf>
    <dxf>
      <fill>
        <patternFill>
          <bgColor rgb="FF00B0F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FF0000"/>
        </patternFill>
      </fill>
    </dxf>
    <dxf>
      <fill>
        <patternFill>
          <bgColor rgb="FFFF0000"/>
        </patternFill>
      </fill>
    </dxf>
    <dxf>
      <fill>
        <patternFill>
          <bgColor rgb="FFFFC000"/>
        </patternFill>
      </fill>
    </dxf>
    <dxf>
      <fill>
        <patternFill>
          <bgColor rgb="FFC00000"/>
        </patternFill>
      </fill>
    </dxf>
    <dxf>
      <fill>
        <patternFill>
          <bgColor rgb="FF92D050"/>
        </patternFill>
      </fill>
    </dxf>
    <dxf>
      <fill>
        <patternFill>
          <bgColor rgb="FF00B0F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C0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9524</xdr:colOff>
      <xdr:row>5</xdr:row>
      <xdr:rowOff>9526</xdr:rowOff>
    </xdr:from>
    <xdr:to>
      <xdr:col>1</xdr:col>
      <xdr:colOff>95250</xdr:colOff>
      <xdr:row>6</xdr:row>
      <xdr:rowOff>828675</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4" y="952501"/>
          <a:ext cx="1162051" cy="120014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733425</xdr:colOff>
          <xdr:row>2</xdr:row>
          <xdr:rowOff>180975</xdr:rowOff>
        </xdr:from>
        <xdr:to>
          <xdr:col>2</xdr:col>
          <xdr:colOff>952500</xdr:colOff>
          <xdr:row>4</xdr:row>
          <xdr:rowOff>104775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685800</xdr:colOff>
          <xdr:row>3</xdr:row>
          <xdr:rowOff>19050</xdr:rowOff>
        </xdr:from>
        <xdr:to>
          <xdr:col>3</xdr:col>
          <xdr:colOff>933450</xdr:colOff>
          <xdr:row>4</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D3DA4-043B-46D8-96C9-6C5DD72AEB2B}">
  <sheetPr codeName="Sheet1">
    <pageSetUpPr fitToPage="1"/>
  </sheetPr>
  <dimension ref="A1:Q32"/>
  <sheetViews>
    <sheetView topLeftCell="A10" zoomScale="110" zoomScaleNormal="110" workbookViewId="0">
      <selection activeCell="F8" sqref="F8"/>
    </sheetView>
  </sheetViews>
  <sheetFormatPr defaultRowHeight="15" x14ac:dyDescent="0.25"/>
  <cols>
    <col min="1" max="1" width="16.140625" customWidth="1"/>
    <col min="2" max="6" width="25.28515625" customWidth="1"/>
  </cols>
  <sheetData>
    <row r="1" spans="1:17" ht="15.75" thickBot="1" x14ac:dyDescent="0.3"/>
    <row r="2" spans="1:17" ht="20.100000000000001" customHeight="1" thickBot="1" x14ac:dyDescent="0.3">
      <c r="A2" s="108" t="s">
        <v>70</v>
      </c>
      <c r="B2" s="109"/>
      <c r="C2" s="109"/>
      <c r="D2" s="109"/>
      <c r="E2" s="109"/>
      <c r="F2" s="110"/>
    </row>
    <row r="3" spans="1:17" ht="20.100000000000001" customHeight="1" x14ac:dyDescent="0.25">
      <c r="A3" s="27" t="s">
        <v>76</v>
      </c>
      <c r="B3" s="28" t="s">
        <v>81</v>
      </c>
      <c r="C3" s="28" t="s">
        <v>77</v>
      </c>
      <c r="D3" s="28" t="s">
        <v>78</v>
      </c>
      <c r="E3" s="29" t="s">
        <v>79</v>
      </c>
      <c r="F3" s="30" t="s">
        <v>80</v>
      </c>
    </row>
    <row r="4" spans="1:17" ht="20.100000000000001" customHeight="1" thickBot="1" x14ac:dyDescent="0.3">
      <c r="A4" s="63"/>
      <c r="B4" s="64"/>
      <c r="C4" s="64"/>
      <c r="D4" s="64"/>
      <c r="E4" s="64"/>
      <c r="F4" s="65"/>
    </row>
    <row r="5" spans="1:17" ht="20.100000000000001" customHeight="1" thickBot="1" x14ac:dyDescent="0.3">
      <c r="A5" s="118"/>
      <c r="B5" s="119"/>
      <c r="C5" s="119"/>
      <c r="D5" s="119"/>
      <c r="E5" s="119"/>
      <c r="F5" s="120"/>
    </row>
    <row r="6" spans="1:17" ht="30" customHeight="1" x14ac:dyDescent="0.25">
      <c r="A6" s="114"/>
      <c r="B6" s="31" t="s">
        <v>0</v>
      </c>
      <c r="C6" s="31" t="s">
        <v>1</v>
      </c>
      <c r="D6" s="31" t="s">
        <v>2</v>
      </c>
      <c r="E6" s="31" t="s">
        <v>3</v>
      </c>
      <c r="F6" s="32" t="s">
        <v>4</v>
      </c>
      <c r="L6" s="107"/>
      <c r="M6" s="107"/>
      <c r="N6" s="107"/>
      <c r="O6" s="107"/>
      <c r="P6" s="107"/>
      <c r="Q6" s="107"/>
    </row>
    <row r="7" spans="1:17" ht="66" customHeight="1" x14ac:dyDescent="0.25">
      <c r="A7" s="115"/>
      <c r="B7" s="33" t="s">
        <v>5</v>
      </c>
      <c r="C7" s="33" t="s">
        <v>53</v>
      </c>
      <c r="D7" s="33" t="s">
        <v>55</v>
      </c>
      <c r="E7" s="33" t="s">
        <v>54</v>
      </c>
      <c r="F7" s="34" t="s">
        <v>32</v>
      </c>
    </row>
    <row r="8" spans="1:17" ht="65.099999999999994" customHeight="1" x14ac:dyDescent="0.25">
      <c r="A8" s="35" t="s">
        <v>69</v>
      </c>
      <c r="B8" s="36" t="s">
        <v>6</v>
      </c>
      <c r="C8" s="36" t="s">
        <v>71</v>
      </c>
      <c r="D8" s="36" t="s">
        <v>7</v>
      </c>
      <c r="E8" s="36" t="s">
        <v>8</v>
      </c>
      <c r="F8" s="37" t="s">
        <v>62</v>
      </c>
    </row>
    <row r="9" spans="1:17" ht="65.099999999999994" customHeight="1" x14ac:dyDescent="0.25">
      <c r="A9" s="38" t="s">
        <v>68</v>
      </c>
      <c r="B9" s="39" t="s">
        <v>9</v>
      </c>
      <c r="C9" s="39" t="s">
        <v>72</v>
      </c>
      <c r="D9" s="39" t="s">
        <v>10</v>
      </c>
      <c r="E9" s="39" t="s">
        <v>11</v>
      </c>
      <c r="F9" s="40" t="s">
        <v>64</v>
      </c>
    </row>
    <row r="10" spans="1:17" ht="65.099999999999994" customHeight="1" x14ac:dyDescent="0.25">
      <c r="A10" s="41" t="s">
        <v>67</v>
      </c>
      <c r="B10" s="42" t="s">
        <v>12</v>
      </c>
      <c r="C10" s="42" t="s">
        <v>13</v>
      </c>
      <c r="D10" s="42" t="s">
        <v>14</v>
      </c>
      <c r="E10" s="42" t="s">
        <v>15</v>
      </c>
      <c r="F10" s="43" t="s">
        <v>65</v>
      </c>
    </row>
    <row r="11" spans="1:17" ht="60" customHeight="1" x14ac:dyDescent="0.25">
      <c r="A11" s="44" t="s">
        <v>16</v>
      </c>
      <c r="B11" s="45" t="s">
        <v>17</v>
      </c>
      <c r="C11" s="45" t="s">
        <v>18</v>
      </c>
      <c r="D11" s="45" t="s">
        <v>19</v>
      </c>
      <c r="E11" s="45" t="s">
        <v>20</v>
      </c>
      <c r="F11" s="46" t="s">
        <v>63</v>
      </c>
    </row>
    <row r="12" spans="1:17" ht="33" customHeight="1" x14ac:dyDescent="0.25">
      <c r="A12" s="3" t="s">
        <v>31</v>
      </c>
      <c r="B12" s="57">
        <v>0</v>
      </c>
      <c r="C12" s="58">
        <v>0</v>
      </c>
      <c r="D12" s="57">
        <v>0</v>
      </c>
      <c r="E12" s="58">
        <v>0</v>
      </c>
      <c r="F12" s="59">
        <v>0</v>
      </c>
    </row>
    <row r="13" spans="1:17" ht="90.75" customHeight="1" x14ac:dyDescent="0.25">
      <c r="A13" s="4" t="s">
        <v>30</v>
      </c>
      <c r="B13" s="60"/>
      <c r="C13" s="60"/>
      <c r="D13" s="60"/>
      <c r="E13" s="61"/>
      <c r="F13" s="62"/>
    </row>
    <row r="14" spans="1:17" ht="90" customHeight="1" thickBot="1" x14ac:dyDescent="0.3">
      <c r="A14" s="1" t="s">
        <v>29</v>
      </c>
      <c r="B14" s="111"/>
      <c r="C14" s="112"/>
      <c r="D14" s="112"/>
      <c r="E14" s="112"/>
      <c r="F14" s="113"/>
    </row>
    <row r="15" spans="1:17" ht="20.25" x14ac:dyDescent="0.25">
      <c r="A15" s="6"/>
      <c r="B15" s="7"/>
      <c r="C15" s="121" t="s">
        <v>22</v>
      </c>
      <c r="D15" s="122"/>
      <c r="E15" s="122"/>
      <c r="F15" s="24">
        <f>SUM(B12:F12)</f>
        <v>0</v>
      </c>
    </row>
    <row r="16" spans="1:17" ht="20.25" x14ac:dyDescent="0.25">
      <c r="A16" s="2"/>
      <c r="B16" s="8"/>
      <c r="C16" s="123" t="s">
        <v>23</v>
      </c>
      <c r="D16" s="124"/>
      <c r="E16" s="124"/>
      <c r="F16" s="25">
        <v>150</v>
      </c>
    </row>
    <row r="17" spans="1:6" ht="21" thickBot="1" x14ac:dyDescent="0.3">
      <c r="A17" s="9"/>
      <c r="B17" s="10"/>
      <c r="C17" s="125" t="s">
        <v>24</v>
      </c>
      <c r="D17" s="126"/>
      <c r="E17" s="126"/>
      <c r="F17" s="26">
        <f>SUM(F15/F16)</f>
        <v>0</v>
      </c>
    </row>
    <row r="18" spans="1:6" ht="15.75" thickBot="1" x14ac:dyDescent="0.3">
      <c r="A18" s="91"/>
      <c r="B18" s="92"/>
      <c r="C18" s="92"/>
      <c r="D18" s="92"/>
      <c r="E18" s="92"/>
      <c r="F18" s="93"/>
    </row>
    <row r="19" spans="1:6" x14ac:dyDescent="0.25">
      <c r="A19" s="47" t="s">
        <v>28</v>
      </c>
      <c r="B19" s="48"/>
      <c r="C19" s="48"/>
      <c r="D19" s="48"/>
      <c r="E19" s="48"/>
      <c r="F19" s="49"/>
    </row>
    <row r="20" spans="1:6" ht="15.75" customHeight="1" x14ac:dyDescent="0.25">
      <c r="A20" s="97" t="s">
        <v>59</v>
      </c>
      <c r="B20" s="98"/>
      <c r="C20" s="98"/>
      <c r="D20" s="98"/>
      <c r="E20" s="98"/>
      <c r="F20" s="99"/>
    </row>
    <row r="21" spans="1:6" ht="35.1" customHeight="1" x14ac:dyDescent="0.25">
      <c r="A21" s="97" t="s">
        <v>88</v>
      </c>
      <c r="B21" s="98"/>
      <c r="C21" s="98"/>
      <c r="D21" s="98"/>
      <c r="E21" s="98"/>
      <c r="F21" s="99"/>
    </row>
    <row r="22" spans="1:6" ht="35.1" customHeight="1" x14ac:dyDescent="0.25">
      <c r="A22" s="97" t="s">
        <v>66</v>
      </c>
      <c r="B22" s="98"/>
      <c r="C22" s="98"/>
      <c r="D22" s="98"/>
      <c r="E22" s="98"/>
      <c r="F22" s="99"/>
    </row>
    <row r="23" spans="1:6" ht="35.1" customHeight="1" x14ac:dyDescent="0.25">
      <c r="A23" s="97" t="s">
        <v>60</v>
      </c>
      <c r="B23" s="98"/>
      <c r="C23" s="98"/>
      <c r="D23" s="98"/>
      <c r="E23" s="98"/>
      <c r="F23" s="99"/>
    </row>
    <row r="24" spans="1:6" ht="35.1" customHeight="1" thickBot="1" x14ac:dyDescent="0.3">
      <c r="A24" s="100" t="s">
        <v>61</v>
      </c>
      <c r="B24" s="101"/>
      <c r="C24" s="101"/>
      <c r="D24" s="101"/>
      <c r="E24" s="101"/>
      <c r="F24" s="102"/>
    </row>
    <row r="25" spans="1:6" ht="15.75" thickBot="1" x14ac:dyDescent="0.3">
      <c r="A25" s="94" t="s">
        <v>73</v>
      </c>
      <c r="B25" s="95"/>
      <c r="C25" s="95"/>
      <c r="D25" s="95"/>
      <c r="E25" s="95"/>
      <c r="F25" s="96"/>
    </row>
    <row r="26" spans="1:6" x14ac:dyDescent="0.25">
      <c r="A26" s="50" t="s">
        <v>75</v>
      </c>
      <c r="B26" s="116"/>
      <c r="C26" s="117"/>
      <c r="D26" s="66" t="s">
        <v>90</v>
      </c>
      <c r="E26" s="66" t="s">
        <v>91</v>
      </c>
      <c r="F26" s="67" t="s">
        <v>89</v>
      </c>
    </row>
    <row r="27" spans="1:6" x14ac:dyDescent="0.25">
      <c r="A27" s="51" t="s">
        <v>75</v>
      </c>
      <c r="B27" s="103"/>
      <c r="C27" s="104"/>
      <c r="D27" s="68" t="s">
        <v>21</v>
      </c>
      <c r="E27" s="68" t="s">
        <v>25</v>
      </c>
      <c r="F27" s="69" t="s">
        <v>26</v>
      </c>
    </row>
    <row r="28" spans="1:6" ht="15.75" thickBot="1" x14ac:dyDescent="0.3">
      <c r="A28" s="51" t="s">
        <v>75</v>
      </c>
      <c r="B28" s="105"/>
      <c r="C28" s="106"/>
      <c r="D28" s="68" t="s">
        <v>21</v>
      </c>
      <c r="E28" s="68" t="s">
        <v>25</v>
      </c>
      <c r="F28" s="69" t="s">
        <v>26</v>
      </c>
    </row>
    <row r="29" spans="1:6" ht="15.75" thickBot="1" x14ac:dyDescent="0.3">
      <c r="A29" s="52" t="s">
        <v>74</v>
      </c>
      <c r="B29" s="53"/>
      <c r="C29" s="53"/>
      <c r="D29" s="53"/>
      <c r="E29" s="53"/>
      <c r="F29" s="54"/>
    </row>
    <row r="30" spans="1:6" ht="73.5" customHeight="1" thickBot="1" x14ac:dyDescent="0.3">
      <c r="A30" s="88" t="s">
        <v>82</v>
      </c>
      <c r="B30" s="89"/>
      <c r="C30" s="89"/>
      <c r="D30" s="89"/>
      <c r="E30" s="89"/>
      <c r="F30" s="90"/>
    </row>
    <row r="31" spans="1:6" ht="15.75" thickBot="1" x14ac:dyDescent="0.3">
      <c r="A31" s="86" t="s">
        <v>27</v>
      </c>
      <c r="B31" s="87"/>
      <c r="C31" s="70"/>
      <c r="D31" s="71" t="s">
        <v>21</v>
      </c>
      <c r="E31" s="71" t="s">
        <v>25</v>
      </c>
      <c r="F31" s="72" t="s">
        <v>26</v>
      </c>
    </row>
    <row r="32" spans="1:6" x14ac:dyDescent="0.25">
      <c r="A32" s="55"/>
      <c r="B32" s="56"/>
      <c r="C32" s="56"/>
      <c r="D32" s="56"/>
      <c r="E32" s="56"/>
      <c r="F32" s="56"/>
    </row>
  </sheetData>
  <sheetProtection algorithmName="SHA-512" hashValue="6i2wKjhvF4fXs3Xw2RoRs+dCoeTc3+6jRzQVVZXHUlgsAI6yXLkiZpaOPkyRLmN/UhQ1oXoks9alFIrqsvyA6g==" saltValue="T1Iq+DM0wrCaVXhDd1gXZw==" spinCount="100000" sheet="1" objects="1" scenarios="1"/>
  <protectedRanges>
    <protectedRange algorithmName="SHA-512" hashValue="ZYHKIMHVyYq3P76HakeADAzjMaCUgrb03VtqJagNZ+Sivjp7GcGixnrBSFTFe7TFbKVXwgHj7EOjQSz6F79Dkw==" saltValue="SUSUgPQQb7b77Srq4JrwbQ==" spinCount="100000" sqref="B31:F31" name="Evaluator Signature"/>
    <protectedRange algorithmName="SHA-512" hashValue="I1lhCtZXvKH3wavzOwSdKuJxf/pNiOfZUpXSdb3URiVJqJYZNo07vwX6VqXvxK6AxPTdzLxfe8bVBHHB12bAmg==" saltValue="GWnabjpO5wc3+RJEz9/KNQ==" spinCount="100000" sqref="B26:F28" name="Local Assistance"/>
    <protectedRange algorithmName="SHA-512" hashValue="NxPOl3bm4/WG2BEPYtRKrXT9DeL7RAbyUyzT/ZUBWjBLq//4irg3o64HHazn6ngS0ITAHDB9FgV21n2tzG8Isw==" saltValue="MIe9uyUOt+sNPvS0+Iyq5A==" spinCount="100000" sqref="B13:F14" name="CommentsNotes"/>
    <protectedRange algorithmName="SHA-512" hashValue="yZvr4Le7wjMMLzzOrsAvcvxfeMoyaI+pDBb22o3lAbviKv6qhbp2l7KYNnQiuapeuow2hUBvstskKELAUamzmg==" saltValue="qteXcZR0eCeCxacqM56LfA==" spinCount="100000" sqref="B12:F12" name="Factor Scores"/>
    <protectedRange algorithmName="SHA-512" hashValue="ULBRYsx+gjr5l45C/AktbtBXLI+DZUmm4ktSQhATk/HBnIG+wyg7emiw/2IHgYxRzIo0xLH7M/hg2cv7PniLvw==" saltValue="aWqmh5FSW/OkC+6DNU6hQQ==" spinCount="100000" sqref="A4:F4" name="Title Bar"/>
  </protectedRanges>
  <mergeCells count="20">
    <mergeCell ref="L6:Q6"/>
    <mergeCell ref="A2:F2"/>
    <mergeCell ref="B14:F14"/>
    <mergeCell ref="A6:A7"/>
    <mergeCell ref="B26:C26"/>
    <mergeCell ref="A5:F5"/>
    <mergeCell ref="C15:E15"/>
    <mergeCell ref="C16:E16"/>
    <mergeCell ref="C17:E17"/>
    <mergeCell ref="A31:B31"/>
    <mergeCell ref="A30:F30"/>
    <mergeCell ref="A18:F18"/>
    <mergeCell ref="A25:F25"/>
    <mergeCell ref="A20:F20"/>
    <mergeCell ref="A21:F21"/>
    <mergeCell ref="A22:F22"/>
    <mergeCell ref="A23:F23"/>
    <mergeCell ref="A24:F24"/>
    <mergeCell ref="B27:C27"/>
    <mergeCell ref="B28:C28"/>
  </mergeCells>
  <pageMargins left="0.7" right="0.7" top="0.75" bottom="0.75" header="0.3" footer="0.3"/>
  <pageSetup scale="48" orientation="landscape" r:id="rId1"/>
  <headerFooter>
    <oddHeader>&amp;RWMP-Discovery2023_DR_MGRA_007-Q003Atch01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733425</xdr:colOff>
                    <xdr:row>2</xdr:row>
                    <xdr:rowOff>180975</xdr:rowOff>
                  </from>
                  <to>
                    <xdr:col>2</xdr:col>
                    <xdr:colOff>952500</xdr:colOff>
                    <xdr:row>4</xdr:row>
                    <xdr:rowOff>104775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685800</xdr:colOff>
                    <xdr:row>3</xdr:row>
                    <xdr:rowOff>19050</xdr:rowOff>
                  </from>
                  <to>
                    <xdr:col>3</xdr:col>
                    <xdr:colOff>933450</xdr:colOff>
                    <xdr:row>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B1CD4-5B9C-4AB3-BD84-49938C3257C5}">
  <sheetPr>
    <pageSetUpPr fitToPage="1"/>
  </sheetPr>
  <dimension ref="B1:D18"/>
  <sheetViews>
    <sheetView topLeftCell="A4" workbookViewId="0">
      <selection activeCell="F8" sqref="F8"/>
    </sheetView>
  </sheetViews>
  <sheetFormatPr defaultRowHeight="15" x14ac:dyDescent="0.25"/>
  <cols>
    <col min="2" max="4" width="25.7109375" customWidth="1"/>
    <col min="11" max="13" width="20.7109375" customWidth="1"/>
  </cols>
  <sheetData>
    <row r="1" spans="2:4" ht="15.75" thickBot="1" x14ac:dyDescent="0.3"/>
    <row r="2" spans="2:4" ht="20.100000000000001" customHeight="1" x14ac:dyDescent="0.25">
      <c r="B2" s="127" t="s">
        <v>87</v>
      </c>
      <c r="C2" s="128"/>
      <c r="D2" s="129"/>
    </row>
    <row r="3" spans="2:4" ht="24.95" customHeight="1" x14ac:dyDescent="0.25">
      <c r="B3" s="138" t="s">
        <v>83</v>
      </c>
      <c r="C3" s="139"/>
      <c r="D3" s="83">
        <v>0</v>
      </c>
    </row>
    <row r="4" spans="2:4" ht="24.95" customHeight="1" x14ac:dyDescent="0.25">
      <c r="B4" s="138" t="s">
        <v>84</v>
      </c>
      <c r="C4" s="139"/>
      <c r="D4" s="83">
        <v>0</v>
      </c>
    </row>
    <row r="5" spans="2:4" ht="24.95" customHeight="1" x14ac:dyDescent="0.25">
      <c r="B5" s="138" t="s">
        <v>2</v>
      </c>
      <c r="C5" s="139"/>
      <c r="D5" s="83">
        <v>0</v>
      </c>
    </row>
    <row r="6" spans="2:4" ht="24.95" customHeight="1" x14ac:dyDescent="0.25">
      <c r="B6" s="138" t="s">
        <v>3</v>
      </c>
      <c r="C6" s="139"/>
      <c r="D6" s="83">
        <v>0</v>
      </c>
    </row>
    <row r="7" spans="2:4" ht="24.95" customHeight="1" thickBot="1" x14ac:dyDescent="0.3">
      <c r="B7" s="136" t="s">
        <v>4</v>
      </c>
      <c r="C7" s="137"/>
      <c r="D7" s="84">
        <v>0</v>
      </c>
    </row>
    <row r="8" spans="2:4" ht="20.100000000000001" customHeight="1" thickBot="1" x14ac:dyDescent="0.3">
      <c r="B8" s="56"/>
      <c r="C8" s="56"/>
      <c r="D8" s="56"/>
    </row>
    <row r="9" spans="2:4" ht="20.100000000000001" customHeight="1" x14ac:dyDescent="0.25">
      <c r="B9" s="127" t="s">
        <v>85</v>
      </c>
      <c r="C9" s="128"/>
      <c r="D9" s="129"/>
    </row>
    <row r="10" spans="2:4" ht="36" customHeight="1" thickBot="1" x14ac:dyDescent="0.3">
      <c r="B10" s="130">
        <v>0</v>
      </c>
      <c r="C10" s="131"/>
      <c r="D10" s="132"/>
    </row>
    <row r="11" spans="2:4" ht="24.95" customHeight="1" thickBot="1" x14ac:dyDescent="0.3">
      <c r="B11" s="85"/>
      <c r="C11" s="85"/>
      <c r="D11" s="85"/>
    </row>
    <row r="12" spans="2:4" ht="24.95" customHeight="1" x14ac:dyDescent="0.25">
      <c r="B12" s="133" t="s">
        <v>86</v>
      </c>
      <c r="C12" s="134"/>
      <c r="D12" s="135"/>
    </row>
    <row r="13" spans="2:4" ht="24.95" customHeight="1" x14ac:dyDescent="0.25">
      <c r="B13" s="73" t="s">
        <v>33</v>
      </c>
      <c r="C13" s="74" t="s">
        <v>34</v>
      </c>
      <c r="D13" s="75"/>
    </row>
    <row r="14" spans="2:4" ht="24.95" customHeight="1" x14ac:dyDescent="0.25">
      <c r="B14" s="73" t="s">
        <v>35</v>
      </c>
      <c r="C14" s="74" t="s">
        <v>36</v>
      </c>
      <c r="D14" s="76"/>
    </row>
    <row r="15" spans="2:4" ht="24.95" customHeight="1" x14ac:dyDescent="0.25">
      <c r="B15" s="73" t="s">
        <v>37</v>
      </c>
      <c r="C15" s="74" t="s">
        <v>38</v>
      </c>
      <c r="D15" s="77"/>
    </row>
    <row r="16" spans="2:4" ht="24.95" customHeight="1" x14ac:dyDescent="0.25">
      <c r="B16" s="73" t="s">
        <v>39</v>
      </c>
      <c r="C16" s="74" t="s">
        <v>40</v>
      </c>
      <c r="D16" s="78"/>
    </row>
    <row r="17" spans="2:4" ht="24.95" customHeight="1" x14ac:dyDescent="0.25">
      <c r="B17" s="73" t="s">
        <v>41</v>
      </c>
      <c r="C17" s="74" t="s">
        <v>42</v>
      </c>
      <c r="D17" s="79"/>
    </row>
    <row r="18" spans="2:4" ht="24.95" customHeight="1" thickBot="1" x14ac:dyDescent="0.3">
      <c r="B18" s="80" t="s">
        <v>43</v>
      </c>
      <c r="C18" s="81" t="s">
        <v>44</v>
      </c>
      <c r="D18" s="82"/>
    </row>
  </sheetData>
  <sheetProtection algorithmName="SHA-512" hashValue="sBrTkkCf61Ba4jtblryJXqEFELbEcL2LFLWwX1Jb/dAmYv3UrObGoOfxiMYqY7Z7+PnVsHVDGvOCA9mvPJ5wcA==" saltValue="8y93F467ocw6ftT9OSonXg==" spinCount="100000" sheet="1" objects="1" scenarios="1"/>
  <protectedRanges>
    <protectedRange algorithmName="SHA-512" hashValue="A6A4O+cOzdQdKll4hsIfg6XEDQoyNU2xs1Coo7UrNiWAWpqOAi4+7nPT9KH/R7i8sFd5NGRaHlsnL5AijZcBAw==" saltValue="pBv8+pNybkOsEP/3cFNPMw==" spinCount="100000" sqref="B10" name="Circuit Rating"/>
    <protectedRange algorithmName="SHA-512" hashValue="JsmNcbrbBeUOnGPITTF/7oNIjvY+7f7/eMx4x7dkECQvUf3uabFznf6AeUGr5sU8CSIgqPi5KF6wtOaTt/ZIhA==" saltValue="Esvs6dUCG8ZY369NiYCGMg==" spinCount="100000" sqref="D3:D7" name="Circuit Scores"/>
  </protectedRanges>
  <mergeCells count="9">
    <mergeCell ref="B2:D2"/>
    <mergeCell ref="B9:D9"/>
    <mergeCell ref="B10:D10"/>
    <mergeCell ref="B12:D12"/>
    <mergeCell ref="B7:C7"/>
    <mergeCell ref="B3:C3"/>
    <mergeCell ref="B4:C4"/>
    <mergeCell ref="B5:C5"/>
    <mergeCell ref="B6:C6"/>
  </mergeCells>
  <conditionalFormatting sqref="B3:D3">
    <cfRule type="cellIs" dxfId="23" priority="29" operator="equal">
      <formula>5</formula>
    </cfRule>
  </conditionalFormatting>
  <conditionalFormatting sqref="B10:D10">
    <cfRule type="cellIs" dxfId="22" priority="1" operator="between">
      <formula>0.96</formula>
      <formula>1</formula>
    </cfRule>
    <cfRule type="cellIs" dxfId="21" priority="2" operator="between">
      <formula>0.9</formula>
      <formula>0.9599</formula>
    </cfRule>
    <cfRule type="cellIs" dxfId="20" priority="3" operator="between">
      <formula>0.8</formula>
      <formula>0.8999</formula>
    </cfRule>
    <cfRule type="cellIs" dxfId="19" priority="4" operator="between">
      <formula>0.7</formula>
      <formula>0.7999</formula>
    </cfRule>
    <cfRule type="cellIs" dxfId="18" priority="5" operator="between">
      <formula>0.6</formula>
      <formula>0.6999</formula>
    </cfRule>
    <cfRule type="cellIs" dxfId="17" priority="6" operator="between">
      <formula>0.5</formula>
      <formula>0.5999</formula>
    </cfRule>
    <cfRule type="cellIs" dxfId="16" priority="7" operator="between">
      <formula>0.6</formula>
      <formula>0.6999</formula>
    </cfRule>
    <cfRule type="cellIs" dxfId="15" priority="8" operator="between">
      <formula>0.96</formula>
      <formula>1</formula>
    </cfRule>
    <cfRule type="cellIs" dxfId="14" priority="9" operator="between">
      <formula>0.8</formula>
      <formula>0.8999</formula>
    </cfRule>
    <cfRule type="cellIs" dxfId="13" priority="13" operator="between">
      <formula>0.9</formula>
      <formula>0.9599</formula>
    </cfRule>
    <cfRule type="cellIs" dxfId="12" priority="14" operator="between">
      <formula>90</formula>
      <formula>95.99</formula>
    </cfRule>
    <cfRule type="cellIs" dxfId="11" priority="15" operator="between">
      <formula>96</formula>
      <formula>100</formula>
    </cfRule>
    <cfRule type="cellIs" dxfId="10" priority="16" operator="between">
      <formula>90</formula>
      <formula>95.99</formula>
    </cfRule>
    <cfRule type="cellIs" dxfId="9" priority="17" operator="between">
      <formula>80</formula>
      <formula>89.99</formula>
    </cfRule>
    <cfRule type="cellIs" dxfId="8" priority="18" operator="between">
      <formula>70</formula>
      <formula>79.99</formula>
    </cfRule>
    <cfRule type="cellIs" dxfId="7" priority="19" operator="between">
      <formula>60</formula>
      <formula>69.99</formula>
    </cfRule>
    <cfRule type="cellIs" dxfId="6" priority="20" operator="between">
      <formula>50</formula>
      <formula>59.99</formula>
    </cfRule>
  </conditionalFormatting>
  <conditionalFormatting sqref="D3:D7">
    <cfRule type="cellIs" dxfId="5" priority="21" operator="equal">
      <formula>30</formula>
    </cfRule>
    <cfRule type="cellIs" dxfId="4" priority="22" operator="equal">
      <formula>15</formula>
    </cfRule>
    <cfRule type="cellIs" dxfId="3" priority="23" operator="equal">
      <formula>5</formula>
    </cfRule>
  </conditionalFormatting>
  <conditionalFormatting sqref="L14">
    <cfRule type="cellIs" dxfId="2" priority="10" operator="between">
      <formula>0.7</formula>
      <formula>0.7999</formula>
    </cfRule>
    <cfRule type="cellIs" dxfId="1" priority="11" operator="between">
      <formula>0.6</formula>
      <formula>0.6999</formula>
    </cfRule>
    <cfRule type="cellIs" dxfId="0" priority="12" operator="between">
      <formula>0.5</formula>
      <formula>0.5999</formula>
    </cfRule>
  </conditionalFormatting>
  <pageMargins left="0.7" right="0.7" top="0.75" bottom="0.75" header="0.3" footer="0.3"/>
  <pageSetup orientation="landscape" r:id="rId1"/>
  <headerFooter>
    <oddHeader>&amp;RWMP-Discovery2023_DR_MGRA_007-Q003Atch01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FE16-D6A8-4828-B420-F33E0ED1059A}">
  <sheetPr>
    <pageSetUpPr fitToPage="1"/>
  </sheetPr>
  <dimension ref="B2:H9"/>
  <sheetViews>
    <sheetView tabSelected="1" workbookViewId="0">
      <selection activeCell="F8" sqref="F8"/>
    </sheetView>
  </sheetViews>
  <sheetFormatPr defaultRowHeight="15" x14ac:dyDescent="0.25"/>
  <cols>
    <col min="1" max="1" width="3.28515625" customWidth="1"/>
    <col min="2" max="2" width="5.7109375" customWidth="1"/>
    <col min="3" max="8" width="20.7109375" customWidth="1"/>
  </cols>
  <sheetData>
    <row r="2" spans="2:8" ht="15.75" thickBot="1" x14ac:dyDescent="0.3"/>
    <row r="3" spans="2:8" ht="50.1" customHeight="1" x14ac:dyDescent="0.25">
      <c r="B3" s="140" t="s">
        <v>45</v>
      </c>
      <c r="C3" s="11" t="s">
        <v>46</v>
      </c>
      <c r="D3" s="12"/>
      <c r="E3" s="12"/>
      <c r="F3" s="13"/>
      <c r="G3" s="13"/>
      <c r="H3" s="14"/>
    </row>
    <row r="4" spans="2:8" ht="50.1" customHeight="1" x14ac:dyDescent="0.25">
      <c r="B4" s="141"/>
      <c r="C4" s="15" t="s">
        <v>47</v>
      </c>
      <c r="D4" s="16"/>
      <c r="E4" s="17"/>
      <c r="F4" s="17"/>
      <c r="G4" s="18"/>
      <c r="H4" s="19"/>
    </row>
    <row r="5" spans="2:8" ht="50.1" customHeight="1" x14ac:dyDescent="0.25">
      <c r="B5" s="141"/>
      <c r="C5" s="15" t="s">
        <v>48</v>
      </c>
      <c r="D5" s="16"/>
      <c r="E5" s="16"/>
      <c r="F5" s="17"/>
      <c r="G5" s="17"/>
      <c r="H5" s="19"/>
    </row>
    <row r="6" spans="2:8" ht="50.1" customHeight="1" x14ac:dyDescent="0.25">
      <c r="B6" s="141"/>
      <c r="C6" s="15" t="s">
        <v>49</v>
      </c>
      <c r="D6" s="16"/>
      <c r="E6" s="16"/>
      <c r="F6" s="16"/>
      <c r="G6" s="17"/>
      <c r="H6" s="20"/>
    </row>
    <row r="7" spans="2:8" ht="50.1" customHeight="1" x14ac:dyDescent="0.25">
      <c r="B7" s="141"/>
      <c r="C7" s="15" t="s">
        <v>50</v>
      </c>
      <c r="D7" s="16"/>
      <c r="E7" s="16"/>
      <c r="F7" s="16"/>
      <c r="G7" s="16"/>
      <c r="H7" s="20"/>
    </row>
    <row r="8" spans="2:8" ht="120" customHeight="1" x14ac:dyDescent="0.25">
      <c r="B8" s="142"/>
      <c r="C8" s="21"/>
      <c r="D8" s="22" t="s">
        <v>51</v>
      </c>
      <c r="E8" s="22" t="s">
        <v>56</v>
      </c>
      <c r="F8" s="22" t="s">
        <v>92</v>
      </c>
      <c r="G8" s="22" t="s">
        <v>57</v>
      </c>
      <c r="H8" s="23" t="s">
        <v>58</v>
      </c>
    </row>
    <row r="9" spans="2:8" ht="24" thickBot="1" x14ac:dyDescent="0.3">
      <c r="B9" s="5"/>
      <c r="C9" s="143" t="s">
        <v>52</v>
      </c>
      <c r="D9" s="144"/>
      <c r="E9" s="144"/>
      <c r="F9" s="144"/>
      <c r="G9" s="144"/>
      <c r="H9" s="145"/>
    </row>
  </sheetData>
  <mergeCells count="2">
    <mergeCell ref="B3:B8"/>
    <mergeCell ref="C9:H9"/>
  </mergeCells>
  <pageMargins left="0.7" right="0.7" top="0.75" bottom="0.75" header="0.3" footer="0.3"/>
  <pageSetup scale="92" orientation="landscape" r:id="rId1"/>
  <headerFooter>
    <oddHeader>&amp;RWMP-Discovery2023_DR_MGRA_007-Q003Atch01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6" ma:contentTypeDescription="Create a new document." ma:contentTypeScope="" ma:versionID="5fe2671ccf995d91308367134f80f94e">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e7d03463675d01ec114beef3511a05aa"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593D6C-924E-418A-BEED-D8AB235B32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5C1E49-744E-4AFA-8E73-5AA57322538C}">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schemas.microsoft.com/office/infopath/2007/PartnerControls"/>
    <ds:schemaRef ds:uri="http://schemas.openxmlformats.org/package/2006/metadata/core-properties"/>
    <ds:schemaRef ds:uri="978b82e6-668a-48b7-921e-d900dc474158"/>
    <ds:schemaRef ds:uri="e0cce852-5f9c-445c-9e4f-940f14a227d8"/>
  </ds:schemaRefs>
</ds:datastoreItem>
</file>

<file path=customXml/itemProps3.xml><?xml version="1.0" encoding="utf-8"?>
<ds:datastoreItem xmlns:ds="http://schemas.openxmlformats.org/officeDocument/2006/customXml" ds:itemID="{463E8284-6920-430B-BD21-7EC3C25786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Assessment</vt:lpstr>
      <vt:lpstr>Score Sheet</vt:lpstr>
      <vt:lpstr>Risk Matrix</vt:lpstr>
      <vt:lpstr>Assessment!Print_Area</vt:lpstr>
      <vt:lpstr>'Score Sheet'!Print_Area</vt:lpstr>
    </vt:vector>
  </TitlesOfParts>
  <Company>Pacific Gas and Electric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Webb, MIke</dc:creator>
  <cp:lastModifiedBy>Anes, Victoria</cp:lastModifiedBy>
  <cp:lastPrinted>2021-04-23T19:38:47Z</cp:lastPrinted>
  <dcterms:created xsi:type="dcterms:W3CDTF">2021-04-14T16:59:16Z</dcterms:created>
  <dcterms:modified xsi:type="dcterms:W3CDTF">2023-10-12T21:42:14Z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fb56ae-b253-43b2-ae76-5b0fef4d3037_Enabled">
    <vt:lpwstr>true</vt:lpwstr>
  </property>
  <property fmtid="{D5CDD505-2E9C-101B-9397-08002B2CF9AE}" pid="3" name="MSIP_Label_64fb56ae-b253-43b2-ae76-5b0fef4d3037_SetDate">
    <vt:lpwstr>2023-10-11T23:45:35Z</vt:lpwstr>
  </property>
  <property fmtid="{D5CDD505-2E9C-101B-9397-08002B2CF9AE}" pid="4" name="MSIP_Label_64fb56ae-b253-43b2-ae76-5b0fef4d3037_Method">
    <vt:lpwstr>Privileged</vt:lpwstr>
  </property>
  <property fmtid="{D5CDD505-2E9C-101B-9397-08002B2CF9AE}" pid="5" name="MSIP_Label_64fb56ae-b253-43b2-ae76-5b0fef4d3037_Name">
    <vt:lpwstr>Internal (With Markings)</vt:lpwstr>
  </property>
  <property fmtid="{D5CDD505-2E9C-101B-9397-08002B2CF9AE}" pid="6" name="MSIP_Label_64fb56ae-b253-43b2-ae76-5b0fef4d3037_SiteId">
    <vt:lpwstr>44ae661a-ece6-41aa-bc96-7c2c85a08941</vt:lpwstr>
  </property>
  <property fmtid="{D5CDD505-2E9C-101B-9397-08002B2CF9AE}" pid="7" name="MSIP_Label_64fb56ae-b253-43b2-ae76-5b0fef4d3037_ActionId">
    <vt:lpwstr>ef7746d8-16f0-4ecc-81f5-b2c97e7ae6c1</vt:lpwstr>
  </property>
  <property fmtid="{D5CDD505-2E9C-101B-9397-08002B2CF9AE}" pid="8" name="MSIP_Label_64fb56ae-b253-43b2-ae76-5b0fef4d3037_ContentBits">
    <vt:lpwstr>3</vt:lpwstr>
  </property>
  <property fmtid="{D5CDD505-2E9C-101B-9397-08002B2CF9AE}" pid="9" name="ContentTypeId">
    <vt:lpwstr>0x0101004539728992A12D439CA9822FC5EB3D0C</vt:lpwstr>
  </property>
  <property fmtid="{D5CDD505-2E9C-101B-9397-08002B2CF9AE}" pid="10" name="MediaServiceImageTags">
    <vt:lpwstr/>
  </property>
</Properties>
</file>